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271 Zamówienia publiczne 2023\2. Przebudowa dróg gminnych na terenie Miasta i Gminy Solec nad Wisłą PŁ1\Do publikacji\"/>
    </mc:Choice>
  </mc:AlternateContent>
  <bookViews>
    <workbookView xWindow="-120" yWindow="-120" windowWidth="23250" windowHeight="13170" tabRatio="970"/>
  </bookViews>
  <sheets>
    <sheet name="Kosztorys ofertowy" sheetId="7" r:id="rId1"/>
  </sheets>
  <definedNames>
    <definedName name="_xlnm.Print_Area" localSheetId="0">'Kosztorys ofertowy'!$A$1:$H$45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7" l="1"/>
  <c r="A19" i="7" s="1"/>
  <c r="A20" i="7" s="1"/>
  <c r="A21" i="7" s="1"/>
  <c r="A22" i="7" s="1"/>
  <c r="A23" i="7" s="1"/>
  <c r="A25" i="7" s="1"/>
  <c r="A27" i="7" s="1"/>
  <c r="A28" i="7" s="1"/>
  <c r="A31" i="7" s="1"/>
  <c r="A32" i="7" s="1"/>
  <c r="A34" i="7" s="1"/>
  <c r="A35" i="7" s="1"/>
  <c r="A38" i="7" s="1"/>
  <c r="A39" i="7" s="1"/>
  <c r="A40" i="7" s="1"/>
  <c r="A42" i="7" s="1"/>
</calcChain>
</file>

<file path=xl/sharedStrings.xml><?xml version="1.0" encoding="utf-8"?>
<sst xmlns="http://schemas.openxmlformats.org/spreadsheetml/2006/main" count="102" uniqueCount="86">
  <si>
    <t>Lp.</t>
  </si>
  <si>
    <t>Ilość</t>
  </si>
  <si>
    <t>Cena zł.</t>
  </si>
  <si>
    <t>Jedn. miary</t>
  </si>
  <si>
    <t>Wartość zł (5*6)</t>
  </si>
  <si>
    <t>m</t>
  </si>
  <si>
    <t>szt.</t>
  </si>
  <si>
    <t>Inwestor:</t>
  </si>
  <si>
    <t>Wykonawca:</t>
  </si>
  <si>
    <t>Nazwa grupy asortymentowej /elementu scalonego/ Opis pozycji kosztorysowej</t>
  </si>
  <si>
    <t>ROBOTY PRZYGOTOWAWCZE</t>
  </si>
  <si>
    <t>poz.</t>
  </si>
  <si>
    <t>D.01.00.00.00</t>
  </si>
  <si>
    <t>D.02.03.01.12.01</t>
  </si>
  <si>
    <t>D.05.03.05.21.05</t>
  </si>
  <si>
    <t>D.06.02.01.62.01</t>
  </si>
  <si>
    <t>D.06.02.01.11.02</t>
  </si>
  <si>
    <t>km</t>
  </si>
  <si>
    <t>m3</t>
  </si>
  <si>
    <t>m2</t>
  </si>
  <si>
    <t>I. ROBTY DROGOWE</t>
  </si>
  <si>
    <t>Roboty pomiarowe przy liniowych robotach ziemnych - trasa dróg w terenie równinnym - tyczenie obiektu, inwentaryzacja powykonawcza</t>
  </si>
  <si>
    <t>Rozbiórka elementów dróg, ogrodzeń i przepustów</t>
  </si>
  <si>
    <t>ROBOTY  ZIEMNE</t>
  </si>
  <si>
    <t>Wykonanie wykopów</t>
  </si>
  <si>
    <t xml:space="preserve">Wykonanie nasypów </t>
  </si>
  <si>
    <t>PODBUDOWY</t>
  </si>
  <si>
    <t>Oczyszczenie mechaniczne nawierzchni drogowych bitumicznych</t>
  </si>
  <si>
    <t>Skropienie asfaltem nawierzchni drogowych bitumicznych</t>
  </si>
  <si>
    <t>Podbudowa zasadnicza z mieszanki kruszywa niezwiązanego</t>
  </si>
  <si>
    <t>Podbudowa i ulepszone podłoże z gruntu lub kruszywa stabilizowanego cementem</t>
  </si>
  <si>
    <t>NAWIERZCHNIE</t>
  </si>
  <si>
    <t>Nawierzchnia tłuczniowa</t>
  </si>
  <si>
    <t>Nawierzchnia z mieszanki niezwiązanej z kruszywem 0/31,5 grubości 15 cm (pobocza)</t>
  </si>
  <si>
    <t>Nawierzchnie z betonu asfaltowego</t>
  </si>
  <si>
    <t>ROBOTY WYKOŃCZENIOWE</t>
  </si>
  <si>
    <t>Przepusty z rur polietylowych  pod zjazdami</t>
  </si>
  <si>
    <t>Zieleń drogowa</t>
  </si>
  <si>
    <t>Wartość robót bez podatku VAT</t>
  </si>
  <si>
    <t>Wartość podatku VAT</t>
  </si>
  <si>
    <t>Wartość robót brutto</t>
  </si>
  <si>
    <t>D.01.01.12.02</t>
  </si>
  <si>
    <t>D.01.02.02.00</t>
  </si>
  <si>
    <t>Usunięcie warstwy ziemi urodzajnej (humusu) o grubości do 15 cm grunt do wykorzystania na budowie:</t>
  </si>
  <si>
    <t>D.01.02.04.00</t>
  </si>
  <si>
    <t>Zdjęcie warstwy humusu lub darniny</t>
  </si>
  <si>
    <t>D.02.01.00.00</t>
  </si>
  <si>
    <t>D.02.01.01.12.01</t>
  </si>
  <si>
    <t>D.05.02.01.23.01</t>
  </si>
  <si>
    <t>D.04.03.01.12.02</t>
  </si>
  <si>
    <t>D.04.03.01.22.04</t>
  </si>
  <si>
    <t>D.04.05.01.22.04</t>
  </si>
  <si>
    <t>D.04.04.02.24.01</t>
  </si>
  <si>
    <t xml:space="preserve">Humusowanie przy grubości warstwy humusu 10 cm z obsianiem trawą (grunt urodzajny pozyskany na budowie) </t>
  </si>
  <si>
    <t>Wykonanie przepustów z rur PEHD o średnicy 40 cm pod zjazdami</t>
  </si>
  <si>
    <t>Wykonanie ław fundamentowych rzepustów pod zjazdami z kruszywa łamanego lub pospółki frakcji 0/31,5 mm gr 20 cm</t>
  </si>
  <si>
    <t>KNR 2-31 0605/04</t>
  </si>
  <si>
    <t>Podstawa wyceny Podstawa wyceny wg Sekocenbud BCD I Kwartał 2022r.</t>
  </si>
  <si>
    <t>D.02.00.00.00</t>
  </si>
  <si>
    <t>D.04.00.00.00</t>
  </si>
  <si>
    <t>D.05.00.00.00</t>
  </si>
  <si>
    <t>D.06.00.00.00</t>
  </si>
  <si>
    <t>Wykonanie nasypów mechanicznie z gruntów kat. I-II z pozyskaniem i transportemgruntu na odległość do 1 km</t>
  </si>
  <si>
    <t>KOSZTORYS OFERTOWY</t>
  </si>
  <si>
    <t>Nawierzchnie nawierzchni z betonu asfaltowego AC 11S 50/70, warstwa ścieralna AC 11 S grubości 4 cm</t>
  </si>
  <si>
    <t>Wykonanie prefabrykowanej ścianki czołowej (kołnierza betonowego) dla przepustu z rury betonowej zbrojonej dwuwarstwowo DN 400 uszczelniane zaprawą cementową</t>
  </si>
  <si>
    <t>VIA INŻYNIERIA LĄDOWA IGOR DERPIŃSKI ul. Marii Curie-Skłodowskiej 14, 27-200 Starachowice</t>
  </si>
  <si>
    <t>D.04.01.01.31.01</t>
  </si>
  <si>
    <t>Wykonanie warstwy ulepszonego podłoża z gruntu stabilizowanego cementem C1,5/2,0 MPa  o grubości 15 cm - zjazdy.</t>
  </si>
  <si>
    <t>Nawierzchnia z mieszanki niezwiązanej z kruszywem 0/31,5 grubości 20 cm (zjazdy)</t>
  </si>
  <si>
    <t>Profilowanie i zagęszczanie podłoża wykonywane mechanicznie w gruncie kat. II-IV pod poszerzenia warstwy konstrukcyjne nawierzchni -  zjazdy i pobocza</t>
  </si>
  <si>
    <t>D.06.01.01.22.01</t>
  </si>
  <si>
    <t>D.01.02.02.13.01</t>
  </si>
  <si>
    <t>D.04.03.01.12.01</t>
  </si>
  <si>
    <t>Oczyszczenie mechaniczne nawierzchni drogowych niebitumicznych</t>
  </si>
  <si>
    <t>D.04.03.01.22.03</t>
  </si>
  <si>
    <t>Skropienie asfaltem nawierzchni drogowych niebitumicznych</t>
  </si>
  <si>
    <t>D.04.05.01.22.05</t>
  </si>
  <si>
    <t>399 an</t>
  </si>
  <si>
    <t>D.05.03.05.11.04</t>
  </si>
  <si>
    <t>Przebudowa dróg gminnych na terenie Miasta i Gminy Solec nad Wisłą - Przebudowa odcinka drogi gminnej nr 190603 W Zemborzyn Pierwszy - Pawłowice (Wola Pawłowska)</t>
  </si>
  <si>
    <t>Wyknanie wykopów mechanicznie w gruntach kat. I-II z transportem urobku na na odkład lub nasyp na odległość do 1 km: koryto pod konstrukcję drogi, rowy, zjazdy, korytka</t>
  </si>
  <si>
    <t>Wykonanie podbudowy zasadniczej z mieszanki niezwiązanej z kruszywa C 90/3, 0/31,5 grubości 20 cm - konstrukcja drogi gminnej</t>
  </si>
  <si>
    <t>Miasto i Gmina Solec nad Wisłą; ul. Rynek 1; 27-320 Solec nad Wisłą</t>
  </si>
  <si>
    <t>Wykonanie warstwy z gruntu stabilizowanego cementem C1,5/2,0 gr 20 cm - konsjtrukcja drogi gminnej</t>
  </si>
  <si>
    <t>Nawierzchnie z mieszanek mineralno-bitumicznych asfaltowych AC 16 W 50/70 o grubości 4 cm - warstwa wiążąca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</si>
</sst>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z_ł"/>
    <numFmt numFmtId="165" formatCode="#,##0.000\ _z_ł"/>
    <numFmt numFmtId="166" formatCode="0.000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 applyNumberFormat="0" applyFont="0" applyFill="0" applyBorder="0" applyAlignment="0" applyProtection="0">
      <alignment vertical="top"/>
    </xf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2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4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4" fontId="21" fillId="0" borderId="5" xfId="0" applyNumberFormat="1" applyFont="1" applyBorder="1" applyAlignment="1">
      <alignment vertical="top"/>
    </xf>
    <xf numFmtId="4" fontId="21" fillId="0" borderId="6" xfId="0" applyNumberFormat="1" applyFont="1" applyBorder="1" applyAlignment="1">
      <alignment vertical="top"/>
    </xf>
    <xf numFmtId="0" fontId="7" fillId="3" borderId="1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0" fontId="1" fillId="0" borderId="0" xfId="0" applyFont="1" applyAlignment="1">
      <alignment vertical="center"/>
    </xf>
    <xf numFmtId="49" fontId="16" fillId="4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right" vertical="center"/>
    </xf>
    <xf numFmtId="164" fontId="1" fillId="6" borderId="5" xfId="0" applyNumberFormat="1" applyFont="1" applyFill="1" applyBorder="1" applyAlignment="1">
      <alignment vertical="center"/>
    </xf>
    <xf numFmtId="4" fontId="8" fillId="0" borderId="5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0" fillId="6" borderId="2" xfId="0" applyFont="1" applyFill="1" applyBorder="1" applyAlignment="1">
      <alignment vertical="center"/>
    </xf>
    <xf numFmtId="49" fontId="16" fillId="4" borderId="5" xfId="0" applyNumberFormat="1" applyFont="1" applyFill="1" applyBorder="1" applyAlignment="1">
      <alignment horizontal="left" vertical="center" wrapText="1"/>
    </xf>
    <xf numFmtId="0" fontId="15" fillId="5" borderId="5" xfId="4" applyFont="1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/>
    </xf>
    <xf numFmtId="0" fontId="5" fillId="3" borderId="4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5" xfId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7" fillId="0" borderId="1" xfId="0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0" fillId="6" borderId="5" xfId="0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21" fillId="0" borderId="9" xfId="0" applyNumberFormat="1" applyFont="1" applyBorder="1" applyAlignment="1">
      <alignment vertical="top"/>
    </xf>
    <xf numFmtId="166" fontId="8" fillId="0" borderId="1" xfId="1" applyNumberFormat="1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2" fontId="8" fillId="0" borderId="4" xfId="1" applyNumberFormat="1" applyFont="1" applyBorder="1" applyAlignment="1">
      <alignment horizontal="center" vertical="center"/>
    </xf>
    <xf numFmtId="0" fontId="19" fillId="0" borderId="0" xfId="0" applyFont="1"/>
    <xf numFmtId="2" fontId="0" fillId="0" borderId="0" xfId="0" quotePrefix="1" applyNumberFormat="1"/>
    <xf numFmtId="2" fontId="19" fillId="0" borderId="0" xfId="0" applyNumberFormat="1" applyFont="1"/>
    <xf numFmtId="2" fontId="0" fillId="0" borderId="0" xfId="0" applyNumberFormat="1"/>
    <xf numFmtId="0" fontId="5" fillId="3" borderId="4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5" xfId="1" applyNumberFormat="1" applyFont="1" applyBorder="1" applyAlignment="1">
      <alignment horizontal="left" vertical="center" wrapText="1"/>
    </xf>
    <xf numFmtId="49" fontId="13" fillId="6" borderId="1" xfId="0" applyNumberFormat="1" applyFont="1" applyFill="1" applyBorder="1" applyAlignment="1">
      <alignment horizontal="left" vertical="center" wrapText="1"/>
    </xf>
    <xf numFmtId="49" fontId="13" fillId="6" borderId="5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15" fillId="0" borderId="1" xfId="4" applyFont="1" applyBorder="1" applyAlignment="1" applyProtection="1">
      <alignment horizontal="left" vertical="center" wrapText="1"/>
      <protection locked="0"/>
    </xf>
    <xf numFmtId="0" fontId="15" fillId="0" borderId="5" xfId="4" applyFont="1" applyBorder="1" applyAlignment="1" applyProtection="1">
      <alignment horizontal="left" vertical="center" wrapText="1"/>
      <protection locked="0"/>
    </xf>
    <xf numFmtId="49" fontId="15" fillId="0" borderId="5" xfId="0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2" fillId="0" borderId="3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18" fillId="0" borderId="1" xfId="5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</cellXfs>
  <cellStyles count="6">
    <cellStyle name="Normalny" xfId="0" builtinId="0"/>
    <cellStyle name="Normalny 2" xfId="1"/>
    <cellStyle name="Normalny 3" xfId="5"/>
    <cellStyle name="Normalny_Arkusz1" xfId="4"/>
    <cellStyle name="Normalny_Droga nr 2 w km 618-625 - przedmiar i kosztorysu" xfId="3"/>
    <cellStyle name="Normalny_kosztorys ofertowy" xfId="2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22" workbookViewId="0">
      <selection activeCell="H34" sqref="H34"/>
    </sheetView>
  </sheetViews>
  <sheetFormatPr defaultRowHeight="15" x14ac:dyDescent="0.25"/>
  <cols>
    <col min="1" max="1" width="8.5703125" style="2" customWidth="1"/>
    <col min="2" max="2" width="6.5703125" style="13" hidden="1" customWidth="1"/>
    <col min="3" max="3" width="15.7109375" style="1" customWidth="1"/>
    <col min="4" max="4" width="58.7109375" customWidth="1"/>
    <col min="5" max="5" width="6.42578125" customWidth="1"/>
    <col min="6" max="6" width="10.42578125" style="3" bestFit="1" customWidth="1"/>
    <col min="7" max="7" width="9.7109375" style="4" customWidth="1"/>
    <col min="8" max="8" width="13.7109375" style="2" customWidth="1"/>
    <col min="9" max="9" width="24.140625" bestFit="1" customWidth="1"/>
    <col min="10" max="10" width="10.140625" customWidth="1"/>
    <col min="14" max="14" width="10.5703125" customWidth="1"/>
    <col min="17" max="17" width="10.5703125" customWidth="1"/>
  </cols>
  <sheetData>
    <row r="1" spans="1:17" s="1" customFormat="1" ht="26.25" customHeight="1" x14ac:dyDescent="0.25">
      <c r="A1" s="82" t="s">
        <v>63</v>
      </c>
      <c r="B1" s="83"/>
      <c r="C1" s="83"/>
      <c r="D1" s="84"/>
      <c r="E1" s="84"/>
      <c r="F1" s="84"/>
      <c r="G1" s="84"/>
      <c r="H1" s="85"/>
    </row>
    <row r="2" spans="1:17" s="1" customFormat="1" ht="35.450000000000003" customHeight="1" x14ac:dyDescent="0.25">
      <c r="A2" s="86" t="s">
        <v>80</v>
      </c>
      <c r="B2" s="87"/>
      <c r="C2" s="87"/>
      <c r="D2" s="87"/>
      <c r="E2" s="87"/>
      <c r="F2" s="87"/>
      <c r="G2" s="87"/>
      <c r="H2" s="88"/>
    </row>
    <row r="3" spans="1:17" ht="21.75" customHeight="1" x14ac:dyDescent="0.25">
      <c r="A3" s="94" t="s">
        <v>7</v>
      </c>
      <c r="B3" s="95"/>
      <c r="C3" s="95"/>
      <c r="D3" s="89" t="s">
        <v>83</v>
      </c>
      <c r="E3" s="89"/>
      <c r="F3" s="89"/>
      <c r="G3" s="89"/>
      <c r="H3" s="90"/>
    </row>
    <row r="4" spans="1:17" ht="21.75" customHeight="1" x14ac:dyDescent="0.25">
      <c r="A4" s="94" t="s">
        <v>8</v>
      </c>
      <c r="B4" s="95"/>
      <c r="C4" s="95"/>
      <c r="D4" s="48" t="s">
        <v>66</v>
      </c>
      <c r="E4" s="16"/>
      <c r="F4" s="16"/>
      <c r="G4" s="49"/>
      <c r="H4" s="50"/>
    </row>
    <row r="5" spans="1:17" ht="63.75" x14ac:dyDescent="0.25">
      <c r="A5" s="10" t="s">
        <v>0</v>
      </c>
      <c r="B5" s="51"/>
      <c r="C5" s="29" t="s">
        <v>57</v>
      </c>
      <c r="D5" s="7" t="s">
        <v>9</v>
      </c>
      <c r="E5" s="7" t="s">
        <v>3</v>
      </c>
      <c r="F5" s="8" t="s">
        <v>1</v>
      </c>
      <c r="G5" s="9" t="s">
        <v>2</v>
      </c>
      <c r="H5" s="11" t="s">
        <v>4</v>
      </c>
    </row>
    <row r="6" spans="1:17" ht="15.75" thickBot="1" x14ac:dyDescent="0.3">
      <c r="A6" s="17">
        <v>1</v>
      </c>
      <c r="B6" s="80"/>
      <c r="C6" s="68">
        <v>2</v>
      </c>
      <c r="D6" s="69">
        <v>3</v>
      </c>
      <c r="E6" s="69">
        <v>4</v>
      </c>
      <c r="F6" s="69">
        <v>5</v>
      </c>
      <c r="G6" s="69">
        <v>6</v>
      </c>
      <c r="H6" s="70">
        <v>7</v>
      </c>
    </row>
    <row r="7" spans="1:17" x14ac:dyDescent="0.25">
      <c r="A7" s="91" t="s">
        <v>20</v>
      </c>
      <c r="B7" s="92"/>
      <c r="C7" s="92"/>
      <c r="D7" s="92"/>
      <c r="E7" s="92"/>
      <c r="F7" s="92"/>
      <c r="G7" s="92"/>
      <c r="H7" s="93"/>
    </row>
    <row r="8" spans="1:17" x14ac:dyDescent="0.25">
      <c r="A8" s="34"/>
      <c r="B8" s="32" t="s">
        <v>11</v>
      </c>
      <c r="C8" s="30" t="s">
        <v>12</v>
      </c>
      <c r="D8" s="81" t="s">
        <v>10</v>
      </c>
      <c r="E8" s="81"/>
      <c r="F8" s="81"/>
      <c r="G8" s="81"/>
      <c r="H8" s="35"/>
      <c r="I8" s="76"/>
    </row>
    <row r="9" spans="1:17" ht="25.5" x14ac:dyDescent="0.25">
      <c r="A9" s="5">
        <v>1</v>
      </c>
      <c r="B9" s="24">
        <v>4</v>
      </c>
      <c r="C9" s="58" t="s">
        <v>41</v>
      </c>
      <c r="D9" s="59" t="s">
        <v>21</v>
      </c>
      <c r="E9" s="60" t="s">
        <v>17</v>
      </c>
      <c r="F9" s="72">
        <v>0.95</v>
      </c>
      <c r="G9" s="56"/>
      <c r="H9" s="36"/>
      <c r="I9" s="57"/>
    </row>
    <row r="10" spans="1:17" x14ac:dyDescent="0.25">
      <c r="A10" s="38"/>
      <c r="B10" s="19"/>
      <c r="C10" s="12" t="s">
        <v>42</v>
      </c>
      <c r="D10" s="100" t="s">
        <v>45</v>
      </c>
      <c r="E10" s="100"/>
      <c r="F10" s="100"/>
      <c r="G10" s="100"/>
      <c r="H10" s="103"/>
      <c r="L10" s="14"/>
    </row>
    <row r="11" spans="1:17" ht="25.5" x14ac:dyDescent="0.25">
      <c r="A11" s="5">
        <v>2</v>
      </c>
      <c r="B11" s="19">
        <v>36</v>
      </c>
      <c r="C11" s="12" t="s">
        <v>72</v>
      </c>
      <c r="D11" s="59" t="s">
        <v>43</v>
      </c>
      <c r="E11" s="60" t="s">
        <v>19</v>
      </c>
      <c r="F11" s="73">
        <v>1900</v>
      </c>
      <c r="G11" s="56"/>
      <c r="H11" s="36"/>
      <c r="L11" s="14"/>
    </row>
    <row r="12" spans="1:17" x14ac:dyDescent="0.25">
      <c r="A12" s="5"/>
      <c r="B12" s="19"/>
      <c r="C12" s="12" t="s">
        <v>44</v>
      </c>
      <c r="D12" s="100" t="s">
        <v>22</v>
      </c>
      <c r="E12" s="100"/>
      <c r="F12" s="100"/>
      <c r="G12" s="100"/>
      <c r="H12" s="37"/>
    </row>
    <row r="13" spans="1:17" x14ac:dyDescent="0.25">
      <c r="A13" s="39"/>
      <c r="B13" s="31"/>
      <c r="C13" s="30" t="s">
        <v>58</v>
      </c>
      <c r="D13" s="98" t="s">
        <v>23</v>
      </c>
      <c r="E13" s="98"/>
      <c r="F13" s="98"/>
      <c r="G13" s="98"/>
      <c r="H13" s="99"/>
    </row>
    <row r="14" spans="1:17" x14ac:dyDescent="0.25">
      <c r="A14" s="38"/>
      <c r="B14" s="19"/>
      <c r="C14" s="12" t="s">
        <v>46</v>
      </c>
      <c r="D14" s="33" t="s">
        <v>24</v>
      </c>
      <c r="E14" s="28"/>
      <c r="F14" s="28"/>
      <c r="G14" s="28"/>
      <c r="H14" s="40"/>
    </row>
    <row r="15" spans="1:17" ht="38.25" x14ac:dyDescent="0.25">
      <c r="A15" s="5">
        <v>3</v>
      </c>
      <c r="B15" s="19">
        <v>89</v>
      </c>
      <c r="C15" s="12" t="s">
        <v>47</v>
      </c>
      <c r="D15" s="59" t="s">
        <v>81</v>
      </c>
      <c r="E15" s="60" t="s">
        <v>18</v>
      </c>
      <c r="F15" s="74">
        <v>1601.83</v>
      </c>
      <c r="G15" s="56"/>
      <c r="H15" s="36"/>
      <c r="I15" s="77"/>
      <c r="L15" s="76"/>
      <c r="M15" s="78"/>
      <c r="N15" s="79"/>
    </row>
    <row r="16" spans="1:17" x14ac:dyDescent="0.25">
      <c r="A16" s="38"/>
      <c r="B16" s="19"/>
      <c r="C16" s="61"/>
      <c r="D16" s="104" t="s">
        <v>25</v>
      </c>
      <c r="E16" s="104"/>
      <c r="F16" s="104"/>
      <c r="G16" s="104"/>
      <c r="H16" s="55"/>
      <c r="I16" s="52"/>
      <c r="N16" s="14"/>
      <c r="Q16" s="14"/>
    </row>
    <row r="17" spans="1:19" ht="25.5" x14ac:dyDescent="0.25">
      <c r="A17" s="5">
        <f>A15+1</f>
        <v>4</v>
      </c>
      <c r="B17" s="19">
        <v>102</v>
      </c>
      <c r="C17" s="12" t="s">
        <v>13</v>
      </c>
      <c r="D17" s="59" t="s">
        <v>62</v>
      </c>
      <c r="E17" s="60" t="s">
        <v>18</v>
      </c>
      <c r="F17" s="73">
        <v>416.48</v>
      </c>
      <c r="G17" s="56"/>
      <c r="H17" s="36"/>
      <c r="I17" s="52"/>
      <c r="L17" s="105"/>
      <c r="M17" s="105"/>
      <c r="N17" s="106"/>
      <c r="O17" s="106"/>
      <c r="P17" s="106"/>
      <c r="Q17" s="106"/>
      <c r="R17" s="106"/>
      <c r="S17" s="106"/>
    </row>
    <row r="18" spans="1:19" x14ac:dyDescent="0.25">
      <c r="A18" s="39"/>
      <c r="B18" s="31"/>
      <c r="C18" s="30" t="s">
        <v>59</v>
      </c>
      <c r="D18" s="81" t="s">
        <v>26</v>
      </c>
      <c r="E18" s="81"/>
      <c r="F18" s="81"/>
      <c r="G18" s="81"/>
      <c r="H18" s="67"/>
      <c r="L18" s="53"/>
      <c r="M18" s="53"/>
      <c r="N18" s="54"/>
      <c r="O18" s="54"/>
      <c r="P18" s="1"/>
      <c r="Q18" s="54"/>
      <c r="R18" s="54"/>
      <c r="S18" s="1"/>
    </row>
    <row r="19" spans="1:19" ht="38.25" x14ac:dyDescent="0.25">
      <c r="A19" s="5">
        <f>A17+1</f>
        <v>5</v>
      </c>
      <c r="B19" s="20">
        <v>249</v>
      </c>
      <c r="C19" s="12" t="s">
        <v>67</v>
      </c>
      <c r="D19" s="59" t="s">
        <v>70</v>
      </c>
      <c r="E19" s="62" t="s">
        <v>19</v>
      </c>
      <c r="F19" s="74">
        <v>1490.5</v>
      </c>
      <c r="G19" s="56"/>
      <c r="H19" s="36"/>
    </row>
    <row r="20" spans="1:19" x14ac:dyDescent="0.25">
      <c r="A20" s="5">
        <f>A19+1</f>
        <v>6</v>
      </c>
      <c r="B20" s="20">
        <v>275</v>
      </c>
      <c r="C20" s="12" t="s">
        <v>73</v>
      </c>
      <c r="D20" s="59" t="s">
        <v>74</v>
      </c>
      <c r="E20" s="62" t="s">
        <v>19</v>
      </c>
      <c r="F20" s="74">
        <v>3629</v>
      </c>
      <c r="G20" s="56"/>
      <c r="H20" s="36"/>
    </row>
    <row r="21" spans="1:19" x14ac:dyDescent="0.25">
      <c r="A21" s="5">
        <f t="shared" ref="A21:A23" si="0">A20+1</f>
        <v>7</v>
      </c>
      <c r="B21" s="20">
        <v>276</v>
      </c>
      <c r="C21" s="12" t="s">
        <v>49</v>
      </c>
      <c r="D21" s="59" t="s">
        <v>27</v>
      </c>
      <c r="E21" s="62" t="s">
        <v>19</v>
      </c>
      <c r="F21" s="74">
        <v>3401</v>
      </c>
      <c r="G21" s="56"/>
      <c r="H21" s="36"/>
      <c r="P21" s="106"/>
      <c r="S21" s="106"/>
    </row>
    <row r="22" spans="1:19" x14ac:dyDescent="0.25">
      <c r="A22" s="5">
        <f t="shared" si="0"/>
        <v>8</v>
      </c>
      <c r="B22" s="20">
        <v>280</v>
      </c>
      <c r="C22" s="12" t="s">
        <v>75</v>
      </c>
      <c r="D22" s="59" t="s">
        <v>76</v>
      </c>
      <c r="E22" s="62" t="s">
        <v>19</v>
      </c>
      <c r="F22" s="74">
        <v>3629</v>
      </c>
      <c r="G22" s="56"/>
      <c r="H22" s="36"/>
      <c r="P22" s="106"/>
      <c r="S22" s="106"/>
    </row>
    <row r="23" spans="1:19" x14ac:dyDescent="0.25">
      <c r="A23" s="5">
        <f t="shared" si="0"/>
        <v>9</v>
      </c>
      <c r="B23" s="20">
        <v>281</v>
      </c>
      <c r="C23" s="12" t="s">
        <v>50</v>
      </c>
      <c r="D23" s="59" t="s">
        <v>28</v>
      </c>
      <c r="E23" s="62" t="s">
        <v>19</v>
      </c>
      <c r="F23" s="74">
        <v>3401</v>
      </c>
      <c r="G23" s="56"/>
      <c r="H23" s="36"/>
      <c r="P23" s="106"/>
      <c r="S23" s="106"/>
    </row>
    <row r="24" spans="1:19" x14ac:dyDescent="0.25">
      <c r="A24" s="38"/>
      <c r="B24" s="21"/>
      <c r="C24" s="6"/>
      <c r="D24" s="96" t="s">
        <v>29</v>
      </c>
      <c r="E24" s="96"/>
      <c r="F24" s="96"/>
      <c r="G24" s="96"/>
      <c r="H24" s="97"/>
    </row>
    <row r="25" spans="1:19" ht="25.5" x14ac:dyDescent="0.25">
      <c r="A25" s="5">
        <f>A23+1</f>
        <v>10</v>
      </c>
      <c r="B25" s="20">
        <v>294</v>
      </c>
      <c r="C25" s="12" t="s">
        <v>52</v>
      </c>
      <c r="D25" s="63" t="s">
        <v>82</v>
      </c>
      <c r="E25" s="64" t="s">
        <v>19</v>
      </c>
      <c r="F25" s="74">
        <v>3629</v>
      </c>
      <c r="G25" s="56"/>
      <c r="H25" s="36"/>
    </row>
    <row r="26" spans="1:19" x14ac:dyDescent="0.25">
      <c r="A26" s="38"/>
      <c r="B26" s="21"/>
      <c r="C26" s="6"/>
      <c r="D26" s="101" t="s">
        <v>30</v>
      </c>
      <c r="E26" s="101"/>
      <c r="F26" s="101"/>
      <c r="G26" s="101"/>
      <c r="H26" s="102"/>
    </row>
    <row r="27" spans="1:19" ht="25.5" x14ac:dyDescent="0.25">
      <c r="A27" s="5">
        <f>A25+1</f>
        <v>11</v>
      </c>
      <c r="B27" s="20">
        <v>311</v>
      </c>
      <c r="C27" s="12" t="s">
        <v>77</v>
      </c>
      <c r="D27" s="63" t="s">
        <v>84</v>
      </c>
      <c r="E27" s="62" t="s">
        <v>19</v>
      </c>
      <c r="F27" s="74">
        <v>4332.0000000000009</v>
      </c>
      <c r="G27" s="56"/>
      <c r="H27" s="36"/>
    </row>
    <row r="28" spans="1:19" ht="25.5" x14ac:dyDescent="0.25">
      <c r="A28" s="5">
        <f>A27+1</f>
        <v>12</v>
      </c>
      <c r="B28" s="20">
        <v>311</v>
      </c>
      <c r="C28" s="12" t="s">
        <v>51</v>
      </c>
      <c r="D28" s="59" t="s">
        <v>68</v>
      </c>
      <c r="E28" s="65" t="s">
        <v>19</v>
      </c>
      <c r="F28" s="73">
        <v>65.5</v>
      </c>
      <c r="G28" s="56"/>
      <c r="H28" s="36"/>
    </row>
    <row r="29" spans="1:19" x14ac:dyDescent="0.25">
      <c r="A29" s="39"/>
      <c r="B29" s="31"/>
      <c r="C29" s="30" t="s">
        <v>60</v>
      </c>
      <c r="D29" s="98" t="s">
        <v>31</v>
      </c>
      <c r="E29" s="98"/>
      <c r="F29" s="98"/>
      <c r="G29" s="98"/>
      <c r="H29" s="99"/>
    </row>
    <row r="30" spans="1:19" x14ac:dyDescent="0.25">
      <c r="A30" s="38"/>
      <c r="B30" s="21"/>
      <c r="C30" s="6"/>
      <c r="D30" s="101" t="s">
        <v>32</v>
      </c>
      <c r="E30" s="101"/>
      <c r="F30" s="101"/>
      <c r="G30" s="101"/>
      <c r="H30" s="41"/>
    </row>
    <row r="31" spans="1:19" ht="25.5" x14ac:dyDescent="0.25">
      <c r="A31" s="38">
        <f>A28+1</f>
        <v>13</v>
      </c>
      <c r="B31" s="19">
        <v>399</v>
      </c>
      <c r="C31" s="12" t="s">
        <v>48</v>
      </c>
      <c r="D31" s="63" t="s">
        <v>33</v>
      </c>
      <c r="E31" s="65" t="s">
        <v>19</v>
      </c>
      <c r="F31" s="73">
        <v>1425</v>
      </c>
      <c r="G31" s="56"/>
      <c r="H31" s="36"/>
    </row>
    <row r="32" spans="1:19" ht="25.5" x14ac:dyDescent="0.25">
      <c r="A32" s="38">
        <f>A31+1</f>
        <v>14</v>
      </c>
      <c r="B32" s="19" t="s">
        <v>78</v>
      </c>
      <c r="C32" s="12" t="s">
        <v>48</v>
      </c>
      <c r="D32" s="63" t="s">
        <v>69</v>
      </c>
      <c r="E32" s="65" t="s">
        <v>19</v>
      </c>
      <c r="F32" s="73">
        <v>51.999999999999993</v>
      </c>
      <c r="G32" s="56"/>
      <c r="H32" s="36"/>
    </row>
    <row r="33" spans="1:21" x14ac:dyDescent="0.25">
      <c r="A33" s="38"/>
      <c r="B33" s="21"/>
      <c r="C33" s="6"/>
      <c r="D33" s="109" t="s">
        <v>34</v>
      </c>
      <c r="E33" s="109"/>
      <c r="F33" s="109"/>
      <c r="G33" s="109"/>
      <c r="H33" s="37"/>
      <c r="N33" s="14"/>
      <c r="O33" s="14"/>
      <c r="U33" s="14"/>
    </row>
    <row r="34" spans="1:21" ht="25.5" x14ac:dyDescent="0.25">
      <c r="A34" s="38">
        <f>A32+1</f>
        <v>15</v>
      </c>
      <c r="B34" s="19">
        <v>432</v>
      </c>
      <c r="C34" s="12" t="s">
        <v>79</v>
      </c>
      <c r="D34" s="59" t="s">
        <v>85</v>
      </c>
      <c r="E34" s="62" t="s">
        <v>19</v>
      </c>
      <c r="F34" s="74">
        <v>3401</v>
      </c>
      <c r="G34" s="56"/>
      <c r="H34" s="36"/>
    </row>
    <row r="35" spans="1:21" ht="25.5" x14ac:dyDescent="0.25">
      <c r="A35" s="38">
        <f>A34+1</f>
        <v>16</v>
      </c>
      <c r="B35" s="19">
        <v>443</v>
      </c>
      <c r="C35" s="12" t="s">
        <v>14</v>
      </c>
      <c r="D35" s="59" t="s">
        <v>64</v>
      </c>
      <c r="E35" s="62" t="s">
        <v>19</v>
      </c>
      <c r="F35" s="74">
        <v>3325</v>
      </c>
      <c r="G35" s="56"/>
      <c r="H35" s="36"/>
      <c r="J35" s="57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1" x14ac:dyDescent="0.25">
      <c r="A36" s="39"/>
      <c r="B36" s="31"/>
      <c r="C36" s="30" t="s">
        <v>61</v>
      </c>
      <c r="D36" s="98" t="s">
        <v>35</v>
      </c>
      <c r="E36" s="98"/>
      <c r="F36" s="98"/>
      <c r="G36" s="98"/>
      <c r="H36" s="99"/>
      <c r="J36" s="15"/>
      <c r="K36" s="14"/>
    </row>
    <row r="37" spans="1:21" x14ac:dyDescent="0.25">
      <c r="A37" s="38"/>
      <c r="B37" s="19"/>
      <c r="C37" s="18"/>
      <c r="D37" s="100" t="s">
        <v>36</v>
      </c>
      <c r="E37" s="100"/>
      <c r="F37" s="100"/>
      <c r="G37" s="100"/>
      <c r="H37" s="37"/>
      <c r="J37" s="15"/>
      <c r="K37" s="14"/>
    </row>
    <row r="38" spans="1:21" x14ac:dyDescent="0.25">
      <c r="A38" s="38">
        <f>A35+1</f>
        <v>17</v>
      </c>
      <c r="B38" s="19">
        <v>556</v>
      </c>
      <c r="C38" s="12" t="s">
        <v>16</v>
      </c>
      <c r="D38" s="59" t="s">
        <v>54</v>
      </c>
      <c r="E38" s="65" t="s">
        <v>5</v>
      </c>
      <c r="F38" s="73">
        <v>24</v>
      </c>
      <c r="G38" s="56"/>
      <c r="H38" s="36"/>
      <c r="J38" s="15"/>
      <c r="K38" s="14"/>
    </row>
    <row r="39" spans="1:21" ht="25.5" x14ac:dyDescent="0.25">
      <c r="A39" s="38">
        <f>A38+1</f>
        <v>18</v>
      </c>
      <c r="B39" s="19">
        <v>551</v>
      </c>
      <c r="C39" s="12" t="s">
        <v>15</v>
      </c>
      <c r="D39" s="59" t="s">
        <v>55</v>
      </c>
      <c r="E39" s="65" t="s">
        <v>18</v>
      </c>
      <c r="F39" s="73">
        <v>21.6</v>
      </c>
      <c r="G39" s="56"/>
      <c r="H39" s="36"/>
      <c r="J39" s="15"/>
      <c r="K39" s="14"/>
    </row>
    <row r="40" spans="1:21" ht="38.25" x14ac:dyDescent="0.25">
      <c r="A40" s="38">
        <f>A39+1</f>
        <v>19</v>
      </c>
      <c r="B40" s="19"/>
      <c r="C40" s="18" t="s">
        <v>56</v>
      </c>
      <c r="D40" s="59" t="s">
        <v>65</v>
      </c>
      <c r="E40" s="65" t="s">
        <v>6</v>
      </c>
      <c r="F40" s="73">
        <v>6</v>
      </c>
      <c r="G40" s="56"/>
      <c r="H40" s="36"/>
      <c r="J40" s="15"/>
      <c r="K40" s="14"/>
    </row>
    <row r="41" spans="1:21" x14ac:dyDescent="0.25">
      <c r="A41" s="38"/>
      <c r="B41" s="19"/>
      <c r="C41" s="12"/>
      <c r="D41" s="96" t="s">
        <v>37</v>
      </c>
      <c r="E41" s="96"/>
      <c r="F41" s="96"/>
      <c r="G41" s="96"/>
      <c r="H41" s="36"/>
    </row>
    <row r="42" spans="1:21" ht="26.25" thickBot="1" x14ac:dyDescent="0.3">
      <c r="A42" s="42">
        <f>A40+1</f>
        <v>20</v>
      </c>
      <c r="B42" s="43">
        <v>512</v>
      </c>
      <c r="C42" s="44" t="s">
        <v>71</v>
      </c>
      <c r="D42" s="45" t="s">
        <v>53</v>
      </c>
      <c r="E42" s="46" t="s">
        <v>19</v>
      </c>
      <c r="F42" s="75">
        <v>680</v>
      </c>
      <c r="G42" s="66"/>
      <c r="H42" s="47"/>
    </row>
    <row r="43" spans="1:21" x14ac:dyDescent="0.25">
      <c r="B43" s="27"/>
      <c r="D43" s="110" t="s">
        <v>38</v>
      </c>
      <c r="E43" s="111"/>
      <c r="F43" s="111"/>
      <c r="G43" s="111"/>
      <c r="H43" s="71"/>
    </row>
    <row r="44" spans="1:21" x14ac:dyDescent="0.25">
      <c r="B44" s="27"/>
      <c r="D44" s="112" t="s">
        <v>39</v>
      </c>
      <c r="E44" s="113"/>
      <c r="F44" s="113"/>
      <c r="G44" s="113"/>
      <c r="H44" s="22"/>
    </row>
    <row r="45" spans="1:21" ht="15.75" thickBot="1" x14ac:dyDescent="0.3">
      <c r="B45" s="27"/>
      <c r="D45" s="107" t="s">
        <v>40</v>
      </c>
      <c r="E45" s="108"/>
      <c r="F45" s="108"/>
      <c r="G45" s="108"/>
      <c r="H45" s="23"/>
    </row>
    <row r="47" spans="1:21" x14ac:dyDescent="0.25">
      <c r="H47" s="25"/>
      <c r="I47" s="26"/>
    </row>
  </sheetData>
  <mergeCells count="28">
    <mergeCell ref="D45:G45"/>
    <mergeCell ref="D33:G33"/>
    <mergeCell ref="D36:H36"/>
    <mergeCell ref="D41:G41"/>
    <mergeCell ref="D43:G43"/>
    <mergeCell ref="D44:G44"/>
    <mergeCell ref="N17:P17"/>
    <mergeCell ref="Q17:S17"/>
    <mergeCell ref="D18:G18"/>
    <mergeCell ref="P21:P23"/>
    <mergeCell ref="S21:S23"/>
    <mergeCell ref="D10:H10"/>
    <mergeCell ref="D12:G12"/>
    <mergeCell ref="D13:H13"/>
    <mergeCell ref="D16:G16"/>
    <mergeCell ref="L17:M17"/>
    <mergeCell ref="D24:H24"/>
    <mergeCell ref="D29:H29"/>
    <mergeCell ref="D37:G37"/>
    <mergeCell ref="D26:H26"/>
    <mergeCell ref="D30:G30"/>
    <mergeCell ref="D8:G8"/>
    <mergeCell ref="A1:H1"/>
    <mergeCell ref="A2:H2"/>
    <mergeCell ref="D3:H3"/>
    <mergeCell ref="A7:H7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2023-02-07T10:19:10Z</cp:lastPrinted>
  <dcterms:created xsi:type="dcterms:W3CDTF">2020-04-25T12:10:01Z</dcterms:created>
  <dcterms:modified xsi:type="dcterms:W3CDTF">2023-02-09T07:22:59Z</dcterms:modified>
</cp:coreProperties>
</file>